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76" i="1"/>
  <c r="H62" i="1"/>
  <c r="L157" i="1"/>
  <c r="L119" i="1"/>
  <c r="L100" i="1"/>
  <c r="L81" i="1"/>
  <c r="L62" i="1"/>
  <c r="L43" i="1"/>
  <c r="L24" i="1"/>
  <c r="L138" i="1"/>
  <c r="I195" i="1"/>
  <c r="L195" i="1"/>
  <c r="J195" i="1"/>
  <c r="G195" i="1"/>
  <c r="F195" i="1"/>
  <c r="I176" i="1"/>
  <c r="J176" i="1"/>
  <c r="L176" i="1"/>
  <c r="G176" i="1"/>
  <c r="F176" i="1"/>
  <c r="J157" i="1"/>
  <c r="I157" i="1"/>
  <c r="H157" i="1"/>
  <c r="G157" i="1"/>
  <c r="F157" i="1"/>
  <c r="G119" i="1"/>
  <c r="J119" i="1"/>
  <c r="H119" i="1"/>
  <c r="F119" i="1"/>
  <c r="G100" i="1"/>
  <c r="J100" i="1"/>
  <c r="I100" i="1"/>
  <c r="H100" i="1"/>
  <c r="F100" i="1"/>
  <c r="J81" i="1"/>
  <c r="H81" i="1"/>
  <c r="G81" i="1"/>
  <c r="F81" i="1"/>
  <c r="J138" i="1"/>
  <c r="I138" i="1"/>
  <c r="H138" i="1"/>
  <c r="G138" i="1"/>
  <c r="F138" i="1"/>
  <c r="J62" i="1"/>
  <c r="I62" i="1"/>
  <c r="G62" i="1"/>
  <c r="F62" i="1"/>
  <c r="H43" i="1"/>
  <c r="J43" i="1"/>
  <c r="I43" i="1"/>
  <c r="G43" i="1"/>
  <c r="F43" i="1"/>
  <c r="F24" i="1"/>
  <c r="J24" i="1"/>
  <c r="I24" i="1"/>
  <c r="H24" i="1"/>
  <c r="G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<sst xmlns="http://schemas.openxmlformats.org/spreadsheetml/2006/main" count="253" uniqueCount="81">
  <si>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</si>
  <si>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</si>
  <si>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</si>
  <si>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</si>
  <si>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</si>
  <si>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</si>
  <si>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</si>
  <si>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</si>
  <si>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</si>
  <si>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</si>
  <si>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</si>
  <si>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</si>
  <si>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</si>
  <si>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</si>
  <si>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</si>
  <si>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</si>
  <si>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</si>
  <si>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</si>
  <si>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</si>
  <si>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</si>
  <si>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</si>
  <si>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</si>
  <si>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</si>
  <si>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</si>
  <si>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</si>
  <si>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</si>
  <si>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</si>
  <si>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</si>
  <si>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</si>
  <si>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</si>
  <si>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</si>
  <si>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</si>
  <si>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</si>
  <si>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</si>
  <si>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</si>
  <si>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</si>
  <si>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</si>
  <si>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</si>
  <si>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</si>
  <si>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</si>
  <si>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Касимова М.М.</t>
  </si>
  <si>
    <t>МБОУ "Юндинская СОШ"</t>
  </si>
  <si>
    <t>суп картофельный с бобовыми</t>
  </si>
  <si>
    <t>рис припущенный</t>
  </si>
  <si>
    <t>чай с сахаром</t>
  </si>
  <si>
    <t>фрукт</t>
  </si>
  <si>
    <t>борщ с капустой с картофелем со сметаной</t>
  </si>
  <si>
    <t>суфле " Рыбка золотая" с маслом</t>
  </si>
  <si>
    <t>картофельное пюре</t>
  </si>
  <si>
    <t>сок фруктовый</t>
  </si>
  <si>
    <t>рассольник ленинградский со сметаной</t>
  </si>
  <si>
    <t>жаркое по-домашнему</t>
  </si>
  <si>
    <t>щи из свежей капусты со сметаной</t>
  </si>
  <si>
    <t>птица отварная</t>
  </si>
  <si>
    <t>суп с макаронными изделиями</t>
  </si>
  <si>
    <t>колбаска "Витаминка"</t>
  </si>
  <si>
    <t>напиток лимонный</t>
  </si>
  <si>
    <t>свекольник со сметаной</t>
  </si>
  <si>
    <t>котлета рыбная "Нептун"</t>
  </si>
  <si>
    <t>макаронные изделия отварные</t>
  </si>
  <si>
    <t>каша пшеничная вязкая</t>
  </si>
  <si>
    <t>напиток из шиповника</t>
  </si>
  <si>
    <t>котлета "Детская"</t>
  </si>
  <si>
    <t>каша гречневая вязкая</t>
  </si>
  <si>
    <t>фрикадельки "Петушок"</t>
  </si>
  <si>
    <t>котлета "Загадка"</t>
  </si>
  <si>
    <t>суп картофелный с крупой</t>
  </si>
  <si>
    <t>капуста тушенная в сметане</t>
  </si>
  <si>
    <t>картофелное пюре</t>
  </si>
  <si>
    <t>хлеб белый</t>
  </si>
  <si>
    <t>хлеб черный</t>
  </si>
  <si>
    <t xml:space="preserve">хлеб белый </t>
  </si>
  <si>
    <t>фрикаделька " Петушок"</t>
  </si>
  <si>
    <t>компот из свежих плодов и ягод</t>
  </si>
  <si>
    <t>агырчи шыд со сметаной</t>
  </si>
  <si>
    <t>колбаска " Витаминка"</t>
  </si>
  <si>
    <t>напиток апельсиновый</t>
  </si>
  <si>
    <t xml:space="preserve">суп картофельный с клецками </t>
  </si>
  <si>
    <t>компот  из изюма (С- витаминизация)</t>
  </si>
  <si>
    <t>каша пшенная вязкая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</si>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</sst>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5" sqref="L180:N1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208</v>
      </c>
      <c r="G15" s="43">
        <v>1.9</v>
      </c>
      <c r="H15" s="43">
        <v>3.4</v>
      </c>
      <c r="I15" s="43">
        <v>8.3000000000000007</v>
      </c>
      <c r="J15" s="43">
        <v>88</v>
      </c>
      <c r="K15" s="44">
        <v>41</v>
      </c>
      <c r="L15" s="43">
        <v>11.42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29.1</v>
      </c>
      <c r="H16" s="43">
        <v>29.1</v>
      </c>
      <c r="I16" s="43">
        <v>1.55</v>
      </c>
      <c r="J16" s="43">
        <v>325.74</v>
      </c>
      <c r="K16" s="44">
        <v>192</v>
      </c>
      <c r="L16" s="43">
        <v>36.909999999999997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3.45</v>
      </c>
      <c r="H17" s="43">
        <v>5.55</v>
      </c>
      <c r="I17" s="43">
        <v>35.1</v>
      </c>
      <c r="J17" s="43">
        <v>225</v>
      </c>
      <c r="K17" s="44">
        <v>270</v>
      </c>
      <c r="L17" s="43">
        <v>14.48</v>
      </c>
    </row>
    <row r="18" spans="1:12" ht="1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>
        <v>8.4600000000000009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69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>
        <v>2.79</v>
      </c>
    </row>
    <row r="20" spans="1:12" ht="15" x14ac:dyDescent="0.25">
      <c r="A20" s="23"/>
      <c r="B20" s="15"/>
      <c r="C20" s="11"/>
      <c r="D20" s="7" t="s">
        <v>32</v>
      </c>
      <c r="E20" s="42" t="s">
        <v>70</v>
      </c>
      <c r="F20" s="43">
        <v>40</v>
      </c>
      <c r="G20" s="43">
        <v>1.21</v>
      </c>
      <c r="H20" s="43">
        <v>0.25</v>
      </c>
      <c r="I20" s="43">
        <v>7.96</v>
      </c>
      <c r="J20" s="43">
        <v>27.87</v>
      </c>
      <c r="K20" s="44"/>
      <c r="L20" s="43">
        <v>2.6</v>
      </c>
    </row>
    <row r="21" spans="1:12" ht="15" x14ac:dyDescent="0.25">
      <c r="A21" s="23"/>
      <c r="B21" s="15"/>
      <c r="C21" s="11"/>
      <c r="D21" s="6" t="s">
        <v>45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728</v>
      </c>
      <c r="G23" s="19">
        <f t="shared" ref="G23:J23" si="2">SUM(G14:G22)</f>
        <v>39.46</v>
      </c>
      <c r="H23" s="19">
        <f t="shared" si="2"/>
        <v>38.94</v>
      </c>
      <c r="I23" s="19">
        <f t="shared" si="2"/>
        <v>95.109999999999985</v>
      </c>
      <c r="J23" s="19">
        <f t="shared" si="2"/>
        <v>851.61</v>
      </c>
      <c r="K23" s="25"/>
      <c r="L23" s="19">
        <f t="shared" ref="L23" si="3">SUM(L14:L22)</f>
        <v>76.660000000000011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728</v>
      </c>
      <c r="G24" s="32">
        <f t="shared" ref="G24:J24" si="4">G13+G23</f>
        <v>39.46</v>
      </c>
      <c r="H24" s="32">
        <f t="shared" si="4"/>
        <v>38.94</v>
      </c>
      <c r="I24" s="32">
        <f t="shared" si="4"/>
        <v>95.109999999999985</v>
      </c>
      <c r="J24" s="32">
        <f t="shared" si="4"/>
        <v>851.61</v>
      </c>
      <c r="K24" s="32"/>
      <c r="L24" s="32">
        <f t="shared" ref="L24" si="5">L13+L23</f>
        <v>76.660000000000011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208</v>
      </c>
      <c r="G34" s="43">
        <v>1.9</v>
      </c>
      <c r="H34" s="43">
        <v>4.0999999999999996</v>
      </c>
      <c r="I34" s="43">
        <v>10.8</v>
      </c>
      <c r="J34" s="43">
        <v>105.8</v>
      </c>
      <c r="K34" s="44">
        <v>39</v>
      </c>
      <c r="L34" s="43">
        <v>7.34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95</v>
      </c>
      <c r="G35" s="43">
        <v>13.05</v>
      </c>
      <c r="H35" s="43">
        <v>13.6</v>
      </c>
      <c r="I35" s="43">
        <v>14.04</v>
      </c>
      <c r="J35" s="43">
        <v>228.69</v>
      </c>
      <c r="K35" s="44">
        <v>87</v>
      </c>
      <c r="L35" s="43">
        <v>37.93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180</v>
      </c>
      <c r="G36" s="43">
        <v>3.77</v>
      </c>
      <c r="H36" s="43">
        <v>5.92</v>
      </c>
      <c r="I36" s="43">
        <v>26.22</v>
      </c>
      <c r="J36" s="43">
        <v>196.2</v>
      </c>
      <c r="K36" s="44">
        <v>92</v>
      </c>
      <c r="L36" s="43">
        <v>6.35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0.02</v>
      </c>
      <c r="H37" s="43">
        <v>0</v>
      </c>
      <c r="I37" s="43">
        <v>15</v>
      </c>
      <c r="J37" s="43">
        <v>58</v>
      </c>
      <c r="K37" s="44">
        <v>685</v>
      </c>
      <c r="L37" s="43">
        <v>1.98</v>
      </c>
    </row>
    <row r="38" spans="1:12" ht="15" x14ac:dyDescent="0.25">
      <c r="A38" s="14"/>
      <c r="B38" s="15"/>
      <c r="C38" s="11"/>
      <c r="D38" s="7" t="s">
        <v>31</v>
      </c>
      <c r="E38" s="42" t="s">
        <v>71</v>
      </c>
      <c r="F38" s="43">
        <v>60</v>
      </c>
      <c r="G38" s="43">
        <v>4.7</v>
      </c>
      <c r="H38" s="43">
        <v>0.6</v>
      </c>
      <c r="I38" s="43">
        <v>28.6</v>
      </c>
      <c r="J38" s="43">
        <v>139.80000000000001</v>
      </c>
      <c r="K38" s="44"/>
      <c r="L38" s="43">
        <v>2.79</v>
      </c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40</v>
      </c>
      <c r="G39" s="43">
        <v>1.81</v>
      </c>
      <c r="H39" s="43">
        <v>0.37</v>
      </c>
      <c r="I39" s="43">
        <v>11.94</v>
      </c>
      <c r="J39" s="43">
        <v>47.03</v>
      </c>
      <c r="K39" s="44"/>
      <c r="L39" s="43">
        <v>2.6</v>
      </c>
    </row>
    <row r="40" spans="1:12" ht="15" x14ac:dyDescent="0.25">
      <c r="A40" s="14"/>
      <c r="B40" s="15"/>
      <c r="C40" s="11"/>
      <c r="D40" s="6" t="s">
        <v>45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783</v>
      </c>
      <c r="G42" s="19">
        <f t="shared" ref="G42" si="10">SUM(G33:G41)</f>
        <v>25.25</v>
      </c>
      <c r="H42" s="19">
        <f t="shared" ref="H42" si="11">SUM(H33:H41)</f>
        <v>24.59</v>
      </c>
      <c r="I42" s="19">
        <f t="shared" ref="I42" si="12">SUM(I33:I41)</f>
        <v>106.6</v>
      </c>
      <c r="J42" s="19">
        <f t="shared" ref="J42:L42" si="13">SUM(J33:J41)</f>
        <v>775.52</v>
      </c>
      <c r="K42" s="25"/>
      <c r="L42" s="19">
        <f t="shared" si="13"/>
        <v>58.989999999999995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783</v>
      </c>
      <c r="G43" s="32">
        <f t="shared" ref="G43" si="14">G32+G42</f>
        <v>25.25</v>
      </c>
      <c r="H43" s="32">
        <f t="shared" ref="H43" si="15">H32+H42</f>
        <v>24.59</v>
      </c>
      <c r="I43" s="32">
        <f t="shared" ref="I43" si="16">I32+I42</f>
        <v>106.6</v>
      </c>
      <c r="J43" s="32">
        <f t="shared" ref="J43:L43" si="17">J32+J42</f>
        <v>775.52</v>
      </c>
      <c r="K43" s="32"/>
      <c r="L43" s="32">
        <f t="shared" si="17"/>
        <v>58.989999999999995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208</v>
      </c>
      <c r="G53" s="43">
        <v>2.4</v>
      </c>
      <c r="H53" s="43">
        <v>3.6</v>
      </c>
      <c r="I53" s="43">
        <v>16</v>
      </c>
      <c r="J53" s="43">
        <v>111.74</v>
      </c>
      <c r="K53" s="44">
        <v>132</v>
      </c>
      <c r="L53" s="43">
        <v>6.07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17.8</v>
      </c>
      <c r="H54" s="43">
        <v>9.8000000000000007</v>
      </c>
      <c r="I54" s="43">
        <v>21.6</v>
      </c>
      <c r="J54" s="43">
        <v>284.25</v>
      </c>
      <c r="K54" s="44">
        <v>436</v>
      </c>
      <c r="L54" s="43">
        <v>70.36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0.02</v>
      </c>
      <c r="H56" s="43">
        <v>0</v>
      </c>
      <c r="I56" s="43">
        <v>15</v>
      </c>
      <c r="J56" s="43">
        <v>58</v>
      </c>
      <c r="K56" s="44">
        <v>685</v>
      </c>
      <c r="L56" s="43">
        <v>1.98</v>
      </c>
    </row>
    <row r="57" spans="1:12" ht="15" x14ac:dyDescent="0.25">
      <c r="A57" s="23"/>
      <c r="B57" s="15"/>
      <c r="C57" s="11"/>
      <c r="D57" s="7" t="s">
        <v>31</v>
      </c>
      <c r="E57" s="42" t="s">
        <v>69</v>
      </c>
      <c r="F57" s="43">
        <v>60</v>
      </c>
      <c r="G57" s="43">
        <v>4.7</v>
      </c>
      <c r="H57" s="43">
        <v>0.6</v>
      </c>
      <c r="I57" s="43">
        <v>28.6</v>
      </c>
      <c r="J57" s="43">
        <v>139.80000000000001</v>
      </c>
      <c r="K57" s="44"/>
      <c r="L57" s="43">
        <v>2.79</v>
      </c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40</v>
      </c>
      <c r="G58" s="43">
        <v>1.81</v>
      </c>
      <c r="H58" s="43">
        <v>0.37</v>
      </c>
      <c r="I58" s="43">
        <v>11.94</v>
      </c>
      <c r="J58" s="43">
        <v>47.03</v>
      </c>
      <c r="K58" s="44"/>
      <c r="L58" s="43">
        <v>2.6</v>
      </c>
    </row>
    <row r="59" spans="1:12" ht="15" x14ac:dyDescent="0.25">
      <c r="A59" s="23"/>
      <c r="B59" s="15"/>
      <c r="C59" s="11"/>
      <c r="D59" s="6" t="s">
        <v>45</v>
      </c>
      <c r="E59" s="42" t="s">
        <v>80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102</v>
      </c>
      <c r="K59" s="44"/>
      <c r="L59" s="43">
        <v>11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808</v>
      </c>
      <c r="G61" s="19">
        <f t="shared" ref="G61" si="22">SUM(G52:G60)</f>
        <v>27.129999999999995</v>
      </c>
      <c r="H61" s="19">
        <f t="shared" ref="H61" si="23">SUM(H52:H60)</f>
        <v>14.77</v>
      </c>
      <c r="I61" s="19">
        <f t="shared" ref="I61" si="24">SUM(I52:I60)</f>
        <v>102.94</v>
      </c>
      <c r="J61" s="19">
        <f t="shared" ref="J61:L61" si="25">SUM(J52:J60)</f>
        <v>742.81999999999994</v>
      </c>
      <c r="K61" s="25"/>
      <c r="L61" s="19">
        <f t="shared" si="25"/>
        <v>94.800000000000011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808</v>
      </c>
      <c r="G62" s="32">
        <f t="shared" ref="G62" si="26">G51+G61</f>
        <v>27.129999999999995</v>
      </c>
      <c r="H62" s="32">
        <f t="shared" ref="H62" si="27">H51+H61</f>
        <v>14.77</v>
      </c>
      <c r="I62" s="32">
        <f t="shared" ref="I62" si="28">I51+I61</f>
        <v>102.94</v>
      </c>
      <c r="J62" s="32">
        <f t="shared" ref="J62:L62" si="29">J51+J61</f>
        <v>742.81999999999994</v>
      </c>
      <c r="K62" s="32"/>
      <c r="L62" s="32">
        <f t="shared" si="29"/>
        <v>94.800000000000011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42</v>
      </c>
      <c r="F72" s="43">
        <v>200</v>
      </c>
      <c r="G72" s="43">
        <v>5</v>
      </c>
      <c r="H72" s="43">
        <v>4.5</v>
      </c>
      <c r="I72" s="43">
        <v>17.8</v>
      </c>
      <c r="J72" s="43">
        <v>133.6</v>
      </c>
      <c r="K72" s="44">
        <v>47</v>
      </c>
      <c r="L72" s="43">
        <v>3.38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12.87</v>
      </c>
      <c r="H73" s="43">
        <v>15.39</v>
      </c>
      <c r="I73" s="43">
        <v>8.5500000000000007</v>
      </c>
      <c r="J73" s="43">
        <v>222.57</v>
      </c>
      <c r="K73" s="44">
        <v>81</v>
      </c>
      <c r="L73" s="43">
        <v>60.67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5.25</v>
      </c>
      <c r="H74" s="43">
        <v>6.16</v>
      </c>
      <c r="I74" s="43">
        <v>35.25</v>
      </c>
      <c r="J74" s="43">
        <v>220.5</v>
      </c>
      <c r="K74" s="44">
        <v>97</v>
      </c>
      <c r="L74" s="43">
        <v>14.02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0.16</v>
      </c>
      <c r="H75" s="43">
        <v>0</v>
      </c>
      <c r="I75" s="43">
        <v>14.99</v>
      </c>
      <c r="J75" s="43">
        <v>60.64</v>
      </c>
      <c r="K75" s="44">
        <v>254</v>
      </c>
      <c r="L75" s="43">
        <v>6.34</v>
      </c>
    </row>
    <row r="76" spans="1:12" ht="15" x14ac:dyDescent="0.25">
      <c r="A76" s="23"/>
      <c r="B76" s="15"/>
      <c r="C76" s="11"/>
      <c r="D76" s="7" t="s">
        <v>31</v>
      </c>
      <c r="E76" s="42" t="s">
        <v>69</v>
      </c>
      <c r="F76" s="43">
        <v>60</v>
      </c>
      <c r="G76" s="43">
        <v>4.7</v>
      </c>
      <c r="H76" s="43">
        <v>0.6</v>
      </c>
      <c r="I76" s="43">
        <v>28.6</v>
      </c>
      <c r="J76" s="43">
        <v>139.80000000000001</v>
      </c>
      <c r="K76" s="44"/>
      <c r="L76" s="43">
        <v>2.79</v>
      </c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40</v>
      </c>
      <c r="G77" s="43">
        <v>1.81</v>
      </c>
      <c r="H77" s="43">
        <v>0.37</v>
      </c>
      <c r="I77" s="43">
        <v>11.94</v>
      </c>
      <c r="J77" s="43">
        <v>40.32</v>
      </c>
      <c r="K77" s="44"/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29.789999999999996</v>
      </c>
      <c r="H80" s="19">
        <f t="shared" ref="H80" si="35">SUM(H71:H79)</f>
        <v>27.020000000000003</v>
      </c>
      <c r="I80" s="19">
        <f t="shared" ref="I80" si="36">SUM(I71:I79)</f>
        <v>117.13</v>
      </c>
      <c r="J80" s="19">
        <f t="shared" ref="J80:L80" si="37">SUM(J71:J79)</f>
        <v>817.43</v>
      </c>
      <c r="K80" s="25"/>
      <c r="L80" s="19">
        <f t="shared" si="37"/>
        <v>89.8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29.789999999999996</v>
      </c>
      <c r="H81" s="32">
        <f t="shared" ref="H81" si="39">H70+H80</f>
        <v>27.020000000000003</v>
      </c>
      <c r="I81" s="32">
        <f t="shared" ref="I81" si="40">I70+I80</f>
        <v>117.13</v>
      </c>
      <c r="J81" s="32">
        <f t="shared" ref="J81:L81" si="41">J70+J80</f>
        <v>817.43</v>
      </c>
      <c r="K81" s="32"/>
      <c r="L81" s="32">
        <f t="shared" si="41"/>
        <v>89.8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54</v>
      </c>
      <c r="F91" s="43">
        <v>250</v>
      </c>
      <c r="G91" s="43">
        <v>2.87</v>
      </c>
      <c r="H91" s="43">
        <v>2.5</v>
      </c>
      <c r="I91" s="43">
        <v>21</v>
      </c>
      <c r="J91" s="43">
        <v>120</v>
      </c>
      <c r="K91" s="44">
        <v>46</v>
      </c>
      <c r="L91" s="43">
        <v>2.79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15.48</v>
      </c>
      <c r="H92" s="43">
        <v>15.66</v>
      </c>
      <c r="I92" s="43">
        <v>2.94</v>
      </c>
      <c r="J92" s="43">
        <v>212.4</v>
      </c>
      <c r="K92" s="44">
        <v>82</v>
      </c>
      <c r="L92" s="43">
        <v>42.59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6.57</v>
      </c>
      <c r="H93" s="43">
        <v>6.42</v>
      </c>
      <c r="I93" s="43">
        <v>39.130000000000003</v>
      </c>
      <c r="J93" s="43">
        <v>241.15</v>
      </c>
      <c r="K93" s="44">
        <v>137</v>
      </c>
      <c r="L93" s="43">
        <v>10.199999999999999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69</v>
      </c>
      <c r="F95" s="43">
        <v>60</v>
      </c>
      <c r="G95" s="43">
        <v>4.7</v>
      </c>
      <c r="H95" s="43">
        <v>0.6</v>
      </c>
      <c r="I95" s="43">
        <v>28.6</v>
      </c>
      <c r="J95" s="43">
        <v>139.80000000000001</v>
      </c>
      <c r="K95" s="44"/>
      <c r="L95" s="43">
        <v>3.25</v>
      </c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40</v>
      </c>
      <c r="G96" s="43">
        <v>1.81</v>
      </c>
      <c r="H96" s="43">
        <v>0.37</v>
      </c>
      <c r="I96" s="43">
        <v>11.94</v>
      </c>
      <c r="J96" s="43">
        <v>40.32</v>
      </c>
      <c r="K96" s="44"/>
      <c r="L96" s="43">
        <v>2.6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31.53</v>
      </c>
      <c r="H99" s="19">
        <f t="shared" ref="H99" si="47">SUM(H90:H98)</f>
        <v>25.55</v>
      </c>
      <c r="I99" s="19">
        <f t="shared" ref="I99" si="48">SUM(I90:I98)</f>
        <v>127.81</v>
      </c>
      <c r="J99" s="19">
        <f t="shared" ref="J99:L99" si="49">SUM(J90:J98)</f>
        <v>846.67</v>
      </c>
      <c r="K99" s="25"/>
      <c r="L99" s="19">
        <f t="shared" si="49"/>
        <v>67.339999999999989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790</v>
      </c>
      <c r="G100" s="32">
        <f t="shared" ref="G100" si="50">G89+G99</f>
        <v>31.53</v>
      </c>
      <c r="H100" s="32">
        <f t="shared" ref="H100" si="51">H89+H99</f>
        <v>25.55</v>
      </c>
      <c r="I100" s="32">
        <f t="shared" ref="I100" si="52">I89+I99</f>
        <v>127.81</v>
      </c>
      <c r="J100" s="32">
        <f t="shared" ref="J100:L100" si="53">J89+J99</f>
        <v>846.67</v>
      </c>
      <c r="K100" s="32"/>
      <c r="L100" s="32">
        <f t="shared" si="53"/>
        <v>67.339999999999989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208</v>
      </c>
      <c r="G110" s="43">
        <v>6.3</v>
      </c>
      <c r="H110" s="43">
        <v>6</v>
      </c>
      <c r="I110" s="43">
        <v>13.2</v>
      </c>
      <c r="J110" s="43">
        <v>121.5</v>
      </c>
      <c r="K110" s="44">
        <v>44</v>
      </c>
      <c r="L110" s="43">
        <v>7.38</v>
      </c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50.05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9.27</v>
      </c>
      <c r="H112" s="43">
        <v>5.32</v>
      </c>
      <c r="I112" s="43">
        <v>36.869999999999997</v>
      </c>
      <c r="J112" s="43">
        <v>231.78</v>
      </c>
      <c r="K112" s="44">
        <v>141</v>
      </c>
      <c r="L112" s="43">
        <v>9.9600000000000009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0.68</v>
      </c>
      <c r="H113" s="43">
        <v>0</v>
      </c>
      <c r="I113" s="43">
        <v>21.01</v>
      </c>
      <c r="J113" s="43">
        <v>46.87</v>
      </c>
      <c r="K113" s="44">
        <v>256</v>
      </c>
      <c r="L113" s="43">
        <v>7.19</v>
      </c>
    </row>
    <row r="114" spans="1:12" ht="15" x14ac:dyDescent="0.25">
      <c r="A114" s="23"/>
      <c r="B114" s="15"/>
      <c r="C114" s="11"/>
      <c r="D114" s="7" t="s">
        <v>31</v>
      </c>
      <c r="E114" s="42" t="s">
        <v>69</v>
      </c>
      <c r="F114" s="43">
        <v>60</v>
      </c>
      <c r="G114" s="43">
        <v>4.7</v>
      </c>
      <c r="H114" s="43">
        <v>0.6</v>
      </c>
      <c r="I114" s="43">
        <v>28.6</v>
      </c>
      <c r="J114" s="43">
        <v>139.80000000000001</v>
      </c>
      <c r="K114" s="44"/>
      <c r="L114" s="43">
        <v>2.79</v>
      </c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40</v>
      </c>
      <c r="G115" s="43">
        <v>1.81</v>
      </c>
      <c r="H115" s="43">
        <v>0.37</v>
      </c>
      <c r="I115" s="43">
        <v>11.94</v>
      </c>
      <c r="J115" s="43">
        <v>47.03</v>
      </c>
      <c r="K115" s="44"/>
      <c r="L115" s="43">
        <v>2.6</v>
      </c>
    </row>
    <row r="116" spans="1:12" ht="15" x14ac:dyDescent="0.25">
      <c r="A116" s="23"/>
      <c r="B116" s="15"/>
      <c r="C116" s="11"/>
      <c r="D116" s="6" t="s">
        <v>45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748</v>
      </c>
      <c r="G118" s="19">
        <f t="shared" ref="G118:J118" si="56">SUM(G109:G117)</f>
        <v>38.24</v>
      </c>
      <c r="H118" s="19">
        <f t="shared" si="56"/>
        <v>27.950000000000003</v>
      </c>
      <c r="I118" s="19">
        <f t="shared" si="56"/>
        <v>114.56</v>
      </c>
      <c r="J118" s="19">
        <f t="shared" si="56"/>
        <v>799.37999999999988</v>
      </c>
      <c r="K118" s="25"/>
      <c r="L118" s="19">
        <f t="shared" ref="L118" si="57">SUM(L109:L117)</f>
        <v>79.97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748</v>
      </c>
      <c r="G119" s="32">
        <f t="shared" ref="G119" si="58">G108+G118</f>
        <v>38.24</v>
      </c>
      <c r="H119" s="32">
        <f t="shared" ref="H119" si="59">H108+H118</f>
        <v>27.950000000000003</v>
      </c>
      <c r="I119" s="32">
        <f t="shared" ref="I119" si="60">I108+I118</f>
        <v>114.56</v>
      </c>
      <c r="J119" s="32">
        <f t="shared" ref="J119:L119" si="61">J108+J118</f>
        <v>799.37999999999988</v>
      </c>
      <c r="K119" s="32"/>
      <c r="L119" s="32">
        <f t="shared" si="61"/>
        <v>79.97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260</v>
      </c>
      <c r="G129" s="43">
        <v>1.93</v>
      </c>
      <c r="H129" s="43">
        <v>6.34</v>
      </c>
      <c r="I129" s="43">
        <v>10.050000000000001</v>
      </c>
      <c r="J129" s="43">
        <v>180.36</v>
      </c>
      <c r="K129" s="44">
        <v>35</v>
      </c>
      <c r="L129" s="43">
        <v>11.66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11.52</v>
      </c>
      <c r="H130" s="43">
        <v>12.24</v>
      </c>
      <c r="I130" s="43">
        <v>8.91</v>
      </c>
      <c r="J130" s="43">
        <v>186.21</v>
      </c>
      <c r="K130" s="44">
        <v>86</v>
      </c>
      <c r="L130" s="43">
        <v>33.79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5.25</v>
      </c>
      <c r="H131" s="43">
        <v>6.16</v>
      </c>
      <c r="I131" s="43">
        <v>35.25</v>
      </c>
      <c r="J131" s="43">
        <v>220.5</v>
      </c>
      <c r="K131" s="44">
        <v>97</v>
      </c>
      <c r="L131" s="43">
        <v>14.02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0.1</v>
      </c>
      <c r="H132" s="43">
        <v>0</v>
      </c>
      <c r="I132" s="43">
        <v>25.2</v>
      </c>
      <c r="J132" s="43">
        <v>96</v>
      </c>
      <c r="K132" s="44">
        <v>157</v>
      </c>
      <c r="L132" s="43">
        <v>8.83</v>
      </c>
    </row>
    <row r="133" spans="1:12" ht="15" x14ac:dyDescent="0.25">
      <c r="A133" s="14"/>
      <c r="B133" s="15"/>
      <c r="C133" s="11"/>
      <c r="D133" s="7" t="s">
        <v>31</v>
      </c>
      <c r="E133" s="42" t="s">
        <v>69</v>
      </c>
      <c r="F133" s="43">
        <v>40</v>
      </c>
      <c r="G133" s="43">
        <v>4.2</v>
      </c>
      <c r="H133" s="43">
        <v>0.8</v>
      </c>
      <c r="I133" s="43">
        <v>18.5</v>
      </c>
      <c r="J133" s="43">
        <v>98.75</v>
      </c>
      <c r="K133" s="44"/>
      <c r="L133" s="43">
        <v>3.45</v>
      </c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1.81</v>
      </c>
      <c r="H134" s="43">
        <v>0.37</v>
      </c>
      <c r="I134" s="43">
        <v>11.94</v>
      </c>
      <c r="J134" s="43">
        <v>40.32</v>
      </c>
      <c r="K134" s="44"/>
      <c r="L134" s="43">
        <v>2.6</v>
      </c>
    </row>
    <row r="135" spans="1:12" ht="15" x14ac:dyDescent="0.25">
      <c r="A135" s="14"/>
      <c r="B135" s="15"/>
      <c r="C135" s="11"/>
      <c r="D135" s="6" t="s">
        <v>45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24.81</v>
      </c>
      <c r="H137" s="19">
        <f t="shared" si="64"/>
        <v>25.91</v>
      </c>
      <c r="I137" s="19">
        <f t="shared" si="64"/>
        <v>109.85</v>
      </c>
      <c r="J137" s="19">
        <f t="shared" si="64"/>
        <v>822.1400000000001</v>
      </c>
      <c r="K137" s="25"/>
      <c r="L137" s="19">
        <f t="shared" ref="L137" si="65">SUM(L128:L136)</f>
        <v>74.349999999999994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24.81</v>
      </c>
      <c r="H138" s="32">
        <f t="shared" ref="H138" si="67">H127+H137</f>
        <v>25.91</v>
      </c>
      <c r="I138" s="32">
        <f t="shared" ref="I138" si="68">I127+I137</f>
        <v>109.85</v>
      </c>
      <c r="J138" s="32">
        <f t="shared" ref="J138:L138" si="69">J127+J137</f>
        <v>822.1400000000001</v>
      </c>
      <c r="K138" s="32"/>
      <c r="L138" s="32">
        <f t="shared" si="69"/>
        <v>74.349999999999994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208</v>
      </c>
      <c r="G148" s="43">
        <v>2</v>
      </c>
      <c r="H148" s="43">
        <v>4.2</v>
      </c>
      <c r="I148" s="43">
        <v>11.4</v>
      </c>
      <c r="J148" s="43">
        <v>92.8</v>
      </c>
      <c r="K148" s="44">
        <v>138</v>
      </c>
      <c r="L148" s="43">
        <v>3.28</v>
      </c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90</v>
      </c>
      <c r="G149" s="43">
        <v>12.9</v>
      </c>
      <c r="H149" s="43">
        <v>9.4499999999999993</v>
      </c>
      <c r="I149" s="43">
        <v>11.8</v>
      </c>
      <c r="J149" s="43">
        <v>177.84</v>
      </c>
      <c r="K149" s="44">
        <v>75</v>
      </c>
      <c r="L149" s="43">
        <v>30.63</v>
      </c>
    </row>
    <row r="150" spans="1:12" ht="15" x14ac:dyDescent="0.2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8.73</v>
      </c>
      <c r="H150" s="43">
        <v>5.43</v>
      </c>
      <c r="I150" s="43">
        <v>45</v>
      </c>
      <c r="J150" s="43">
        <v>263.8</v>
      </c>
      <c r="K150" s="44">
        <v>136</v>
      </c>
      <c r="L150" s="43">
        <v>7.74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2</v>
      </c>
      <c r="H151" s="43">
        <v>0.2</v>
      </c>
      <c r="I151" s="43">
        <v>5.8</v>
      </c>
      <c r="J151" s="43">
        <v>102</v>
      </c>
      <c r="K151" s="44"/>
      <c r="L151" s="43">
        <v>23</v>
      </c>
    </row>
    <row r="152" spans="1:12" ht="15" x14ac:dyDescent="0.25">
      <c r="A152" s="23"/>
      <c r="B152" s="15"/>
      <c r="C152" s="11"/>
      <c r="D152" s="7" t="s">
        <v>31</v>
      </c>
      <c r="E152" s="42" t="s">
        <v>69</v>
      </c>
      <c r="F152" s="43">
        <v>50</v>
      </c>
      <c r="G152" s="43">
        <v>4.2</v>
      </c>
      <c r="H152" s="43">
        <v>0.8</v>
      </c>
      <c r="I152" s="43">
        <v>18.5</v>
      </c>
      <c r="J152" s="43">
        <v>98.75</v>
      </c>
      <c r="K152" s="44"/>
      <c r="L152" s="43">
        <v>2.87</v>
      </c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40</v>
      </c>
      <c r="G153" s="43">
        <v>1.81</v>
      </c>
      <c r="H153" s="43">
        <v>0.37</v>
      </c>
      <c r="I153" s="43">
        <v>11.94</v>
      </c>
      <c r="J153" s="43">
        <v>47.03</v>
      </c>
      <c r="K153" s="44"/>
      <c r="L153" s="43">
        <v>1.04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738</v>
      </c>
      <c r="G156" s="19">
        <f t="shared" ref="G156:J156" si="72">SUM(G147:G155)</f>
        <v>31.64</v>
      </c>
      <c r="H156" s="19">
        <f t="shared" si="72"/>
        <v>20.45</v>
      </c>
      <c r="I156" s="19">
        <f t="shared" si="72"/>
        <v>104.44</v>
      </c>
      <c r="J156" s="19">
        <f t="shared" si="72"/>
        <v>782.22</v>
      </c>
      <c r="K156" s="25"/>
      <c r="L156" s="19">
        <f t="shared" ref="L156" si="73">SUM(L147:L155)</f>
        <v>68.560000000000016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738</v>
      </c>
      <c r="G157" s="32">
        <f t="shared" ref="G157" si="74">G146+G156</f>
        <v>31.64</v>
      </c>
      <c r="H157" s="32">
        <f t="shared" ref="H157" si="75">H146+H156</f>
        <v>20.45</v>
      </c>
      <c r="I157" s="32">
        <f t="shared" ref="I157" si="76">I146+I156</f>
        <v>104.44</v>
      </c>
      <c r="J157" s="32">
        <f t="shared" ref="J157:L157" si="77">J146+J156</f>
        <v>782.22</v>
      </c>
      <c r="K157" s="32"/>
      <c r="L157" s="32">
        <f t="shared" si="77"/>
        <v>68.560000000000016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3.5</v>
      </c>
      <c r="H167" s="43">
        <v>3.29</v>
      </c>
      <c r="I167" s="43">
        <v>16.84</v>
      </c>
      <c r="J167" s="43">
        <v>148.94</v>
      </c>
      <c r="K167" s="44">
        <v>38</v>
      </c>
      <c r="L167" s="43">
        <v>3.58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90</v>
      </c>
      <c r="G168" s="43">
        <v>12.87</v>
      </c>
      <c r="H168" s="43">
        <v>15.39</v>
      </c>
      <c r="I168" s="43">
        <v>8.5500000000000007</v>
      </c>
      <c r="J168" s="43">
        <v>222.57</v>
      </c>
      <c r="K168" s="44">
        <v>81</v>
      </c>
      <c r="L168" s="43">
        <v>63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180</v>
      </c>
      <c r="G169" s="43">
        <v>4.1399999999999997</v>
      </c>
      <c r="H169" s="43">
        <v>9.9</v>
      </c>
      <c r="I169" s="43">
        <v>16.739999999999998</v>
      </c>
      <c r="J169" s="43">
        <v>155.34</v>
      </c>
      <c r="K169" s="44">
        <v>96</v>
      </c>
      <c r="L169" s="43">
        <v>20.170000000000002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0.02</v>
      </c>
      <c r="H170" s="43">
        <v>0</v>
      </c>
      <c r="I170" s="43">
        <v>15</v>
      </c>
      <c r="J170" s="43">
        <v>58</v>
      </c>
      <c r="K170" s="44"/>
      <c r="L170" s="43">
        <v>1.98</v>
      </c>
    </row>
    <row r="171" spans="1:12" ht="15" x14ac:dyDescent="0.25">
      <c r="A171" s="23"/>
      <c r="B171" s="15"/>
      <c r="C171" s="11"/>
      <c r="D171" s="7" t="s">
        <v>31</v>
      </c>
      <c r="E171" s="42" t="s">
        <v>69</v>
      </c>
      <c r="F171" s="43">
        <v>60</v>
      </c>
      <c r="G171" s="43">
        <v>4.7</v>
      </c>
      <c r="H171" s="43">
        <v>0.6</v>
      </c>
      <c r="I171" s="43">
        <v>28.6</v>
      </c>
      <c r="J171" s="43">
        <v>139.80000000000001</v>
      </c>
      <c r="K171" s="44"/>
      <c r="L171" s="43">
        <v>3.44</v>
      </c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40</v>
      </c>
      <c r="G172" s="43">
        <v>1.81</v>
      </c>
      <c r="H172" s="43">
        <v>0.37</v>
      </c>
      <c r="I172" s="43">
        <v>11.94</v>
      </c>
      <c r="J172" s="43">
        <v>40.32</v>
      </c>
      <c r="K172" s="44"/>
      <c r="L172" s="43">
        <v>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27.039999999999996</v>
      </c>
      <c r="H175" s="19">
        <f t="shared" si="80"/>
        <v>29.55</v>
      </c>
      <c r="I175" s="19">
        <f t="shared" si="80"/>
        <v>97.669999999999987</v>
      </c>
      <c r="J175" s="19">
        <f t="shared" si="80"/>
        <v>764.97000000000014</v>
      </c>
      <c r="K175" s="25"/>
      <c r="L175" s="19">
        <f t="shared" ref="L175" si="81">SUM(L166:L174)</f>
        <v>94.77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770</v>
      </c>
      <c r="G176" s="32">
        <f t="shared" ref="G176" si="82">G165+G175</f>
        <v>27.039999999999996</v>
      </c>
      <c r="H176" s="32">
        <f t="shared" ref="H176" si="83">H165+H175</f>
        <v>29.55</v>
      </c>
      <c r="I176" s="32">
        <f t="shared" ref="I176" si="84">I165+I175</f>
        <v>97.669999999999987</v>
      </c>
      <c r="J176" s="32">
        <f t="shared" ref="J176:L176" si="85">J165+J175</f>
        <v>764.97000000000014</v>
      </c>
      <c r="K176" s="32"/>
      <c r="L176" s="32">
        <f t="shared" si="85"/>
        <v>94.77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208</v>
      </c>
      <c r="G186" s="43">
        <v>2.4</v>
      </c>
      <c r="H186" s="43">
        <v>3.6</v>
      </c>
      <c r="I186" s="43">
        <v>16</v>
      </c>
      <c r="J186" s="43">
        <v>108</v>
      </c>
      <c r="K186" s="44">
        <v>132</v>
      </c>
      <c r="L186" s="43">
        <v>5.9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90</v>
      </c>
      <c r="G187" s="43">
        <v>13.9</v>
      </c>
      <c r="H187" s="43">
        <v>10.1</v>
      </c>
      <c r="I187" s="43">
        <v>11.8</v>
      </c>
      <c r="J187" s="43">
        <v>186.2</v>
      </c>
      <c r="K187" s="44">
        <v>76</v>
      </c>
      <c r="L187" s="43">
        <v>32.590000000000003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4.7300000000000004</v>
      </c>
      <c r="H188" s="43">
        <v>10.119999999999999</v>
      </c>
      <c r="I188" s="43">
        <v>32.85</v>
      </c>
      <c r="J188" s="43">
        <v>245.25</v>
      </c>
      <c r="K188" s="44">
        <v>92</v>
      </c>
      <c r="L188" s="43">
        <v>8.26</v>
      </c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2</v>
      </c>
      <c r="H189" s="43">
        <v>2</v>
      </c>
      <c r="I189" s="43">
        <v>5.8</v>
      </c>
      <c r="J189" s="43">
        <v>102</v>
      </c>
      <c r="K189" s="44"/>
      <c r="L189" s="43">
        <v>23</v>
      </c>
    </row>
    <row r="190" spans="1:12" ht="15" x14ac:dyDescent="0.25">
      <c r="A190" s="23"/>
      <c r="B190" s="15"/>
      <c r="C190" s="11"/>
      <c r="D190" s="7" t="s">
        <v>31</v>
      </c>
      <c r="E190" s="42" t="s">
        <v>69</v>
      </c>
      <c r="F190" s="43">
        <v>40</v>
      </c>
      <c r="G190" s="43">
        <v>4.7</v>
      </c>
      <c r="H190" s="43">
        <v>0.6</v>
      </c>
      <c r="I190" s="43">
        <v>28.6</v>
      </c>
      <c r="J190" s="43">
        <v>139.80000000000001</v>
      </c>
      <c r="K190" s="44"/>
      <c r="L190" s="43">
        <v>3.44</v>
      </c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40</v>
      </c>
      <c r="G191" s="43">
        <v>1.81</v>
      </c>
      <c r="H191" s="43">
        <v>0.37</v>
      </c>
      <c r="I191" s="43">
        <v>11.94</v>
      </c>
      <c r="J191" s="43">
        <v>40.32</v>
      </c>
      <c r="K191" s="44"/>
      <c r="L191" s="43">
        <v>2.31</v>
      </c>
    </row>
    <row r="192" spans="1:12" ht="15" x14ac:dyDescent="0.25">
      <c r="A192" s="23"/>
      <c r="B192" s="15"/>
      <c r="C192" s="11"/>
      <c r="D192" s="6" t="s">
        <v>45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758</v>
      </c>
      <c r="G194" s="19">
        <f t="shared" ref="G194:J194" si="88">SUM(G185:G193)</f>
        <v>29.54</v>
      </c>
      <c r="H194" s="19">
        <f t="shared" si="88"/>
        <v>26.790000000000003</v>
      </c>
      <c r="I194" s="19">
        <f t="shared" si="88"/>
        <v>106.99000000000001</v>
      </c>
      <c r="J194" s="19">
        <f t="shared" si="88"/>
        <v>821.57</v>
      </c>
      <c r="K194" s="25"/>
      <c r="L194" s="19">
        <f t="shared" ref="L194" si="89">SUM(L185:L193)</f>
        <v>75.5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758</v>
      </c>
      <c r="G195" s="32">
        <f t="shared" ref="G195" si="90">G184+G194</f>
        <v>29.54</v>
      </c>
      <c r="H195" s="32">
        <f t="shared" ref="H195" si="91">H184+H194</f>
        <v>26.790000000000003</v>
      </c>
      <c r="I195" s="32">
        <f t="shared" ref="I195" si="92">I184+I194</f>
        <v>106.99000000000001</v>
      </c>
      <c r="J195" s="32">
        <f t="shared" ref="J195:L195" si="93">J184+J194</f>
        <v>821.57</v>
      </c>
      <c r="K195" s="32"/>
      <c r="L195" s="32">
        <f t="shared" si="93"/>
        <v>75.5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30.443000000000005</v>
      </c>
      <c r="H196" s="34">
        <f t="shared" si="94"/>
        <v>26.151999999999997</v>
      </c>
      <c r="I196" s="34">
        <f t="shared" si="94"/>
        <v>108.30999999999999</v>
      </c>
      <c r="J196" s="34">
        <f t="shared" si="94"/>
        <v>802.43299999999999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78.073999999999998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2024-10-30T08:45:04Z</dcterms:modified>
</cp:coreProperties>
</file>